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9" sheetId="1" r:id="rId1"/>
    <sheet name="2020-21" sheetId="2" r:id="rId2"/>
  </sheets>
  <definedNames/>
  <calcPr fullCalcOnLoad="1"/>
</workbook>
</file>

<file path=xl/sharedStrings.xml><?xml version="1.0" encoding="utf-8"?>
<sst xmlns="http://schemas.openxmlformats.org/spreadsheetml/2006/main" count="148" uniqueCount="74">
  <si>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</si>
  <si>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</si>
  <si>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</si>
  <si>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</si>
  <si>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</si>
  <si>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</si>
  <si>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</si>
  <si>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</si>
  <si>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</si>
  <si>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</si>
  <si>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</si>
  <si>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</si>
  <si>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</si>
  <si>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</si>
  <si>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</si>
  <si>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</si>
  <si>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</si>
  <si>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</si>
  <si>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</si>
  <si>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</si>
  <si>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</si>
  <si>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</si>
  <si>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</si>
  <si>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</si>
  <si>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</si>
  <si>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</si>
  <si>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</si>
  <si>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</si>
  <si>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</si>
  <si>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</si>
  <si>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</si>
  <si>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</si>
  <si>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</si>
  <si>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</si>
  <si>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</si>
  <si>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</si>
  <si>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</si>
  <si>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</si>
  <si>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</si>
  <si>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</si>
  <si>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</si>
  <si>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</si>
  <si>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</si>
  <si>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</si>
  <si>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</si>
  <si>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</si>
  <si>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</si>
  <si>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</si>
  <si>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</si>
  <si>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</si>
  <si>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</si>
  <si>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</si>
  <si>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</si>
  <si>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</si>
  <si>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</si>
  <si>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</si>
  <si>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</si>
  <si>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</si>
  <si>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</si>
  <si>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</si>
  <si>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</si>
  <si>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</si>
  <si>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</si>
  <si>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</si>
  <si>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</si>
  <si>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 Сумма (тыс.руб.)</t>
  </si>
  <si>
    <t>2020 г.                    Сумма (тыс.руб.)</t>
  </si>
  <si>
    <t>2021 г.                   Сумма (тыс.руб.)</t>
  </si>
  <si>
    <t>ПРОЕКТ</t>
  </si>
  <si>
    <t>к Решению МС МО Сергиевское  №       от               г.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</si>
  <si>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2019 ГОД 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</si>
  <si>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2020-2021 ГОД </t>
  </si>
  <si>
    <t>к  решению МС МО Сергиевское  №    от       2018  г.</t>
  </si>
  <si>
    <t>Приложение № 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</si>
</sst>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</numFmts>
  <fonts count="5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" fontId="7" fillId="0" borderId="15" xfId="43" applyNumberFormat="1" applyFont="1" applyFill="1" applyBorder="1" applyAlignment="1">
      <alignment horizontal="right" wrapText="1"/>
    </xf>
    <xf numFmtId="4" fontId="7" fillId="0" borderId="12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1" fillId="0" borderId="12" xfId="43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/>
    </xf>
    <xf numFmtId="4" fontId="12" fillId="0" borderId="12" xfId="43" applyNumberFormat="1" applyFont="1" applyFill="1" applyBorder="1" applyAlignment="1">
      <alignment horizontal="right" wrapText="1"/>
    </xf>
    <xf numFmtId="4" fontId="13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1" fontId="31" fillId="0" borderId="17" xfId="53" applyNumberFormat="1" applyFont="1" applyBorder="1" applyAlignment="1">
      <alignment horizontal="left" vertical="center"/>
      <protection/>
    </xf>
    <xf numFmtId="1" fontId="3" fillId="0" borderId="17" xfId="53" applyNumberFormat="1" applyFont="1" applyBorder="1" applyAlignment="1">
      <alignment horizontal="left" vertical="center"/>
      <protection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wrapText="1"/>
    </xf>
    <xf numFmtId="4" fontId="5" fillId="0" borderId="19" xfId="0" applyNumberFormat="1" applyFont="1" applyBorder="1" applyAlignment="1">
      <alignment/>
    </xf>
    <xf numFmtId="0" fontId="7" fillId="0" borderId="2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54" applyFont="1" applyBorder="1" applyAlignment="1">
      <alignment vertical="center" wrapText="1"/>
      <protection/>
    </xf>
    <xf numFmtId="0" fontId="4" fillId="0" borderId="12" xfId="54" applyFont="1" applyBorder="1" applyAlignment="1">
      <alignment vertical="center" wrapText="1"/>
      <protection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Fill="1" applyBorder="1" applyAlignment="1">
      <alignment wrapText="1"/>
    </xf>
    <xf numFmtId="4" fontId="11" fillId="0" borderId="21" xfId="43" applyNumberFormat="1" applyFont="1" applyFill="1" applyBorder="1" applyAlignment="1">
      <alignment horizontal="right" wrapText="1"/>
    </xf>
    <xf numFmtId="4" fontId="11" fillId="0" borderId="22" xfId="43" applyNumberFormat="1" applyFont="1" applyFill="1" applyBorder="1" applyAlignment="1">
      <alignment horizontal="right" wrapText="1"/>
    </xf>
    <xf numFmtId="4" fontId="0" fillId="0" borderId="22" xfId="0" applyNumberFormat="1" applyFont="1" applyBorder="1" applyAlignment="1">
      <alignment/>
    </xf>
    <xf numFmtId="4" fontId="12" fillId="0" borderId="22" xfId="43" applyNumberFormat="1" applyFont="1" applyFill="1" applyBorder="1" applyAlignment="1">
      <alignment horizontal="right" wrapText="1"/>
    </xf>
    <xf numFmtId="4" fontId="13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11" fillId="0" borderId="20" xfId="43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1" fontId="31" fillId="0" borderId="12" xfId="53" applyNumberFormat="1" applyFont="1" applyBorder="1" applyAlignment="1">
      <alignment horizontal="left" vertical="center"/>
      <protection/>
    </xf>
    <xf numFmtId="1" fontId="3" fillId="0" borderId="12" xfId="53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31">
      <selection activeCell="E48" sqref="E48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1:5" ht="12.75">
      <c r="A1" s="2"/>
      <c r="B1" s="61" t="s">
        <v>9</v>
      </c>
      <c r="C1" s="61"/>
      <c r="D1" s="1"/>
      <c r="E1" s="1"/>
    </row>
    <row r="2" spans="1:5" ht="12.75">
      <c r="A2" s="2"/>
      <c r="B2" s="61" t="s">
        <v>69</v>
      </c>
      <c r="C2" s="61"/>
      <c r="D2" s="1"/>
      <c r="E2" s="1"/>
    </row>
    <row r="3" spans="1:5" ht="12.75">
      <c r="A3" s="2"/>
      <c r="B3" s="3"/>
      <c r="C3" s="4"/>
      <c r="D3" s="1"/>
      <c r="E3" s="1"/>
    </row>
    <row r="4" spans="1:3" s="13" customFormat="1" ht="25.5" customHeight="1">
      <c r="A4" s="59" t="s">
        <v>70</v>
      </c>
      <c r="B4" s="60"/>
      <c r="C4" s="60"/>
    </row>
    <row r="5" spans="1:3" ht="13.5" thickBot="1">
      <c r="A5" s="2"/>
      <c r="B5" s="2"/>
      <c r="C5" s="2"/>
    </row>
    <row r="6" spans="1:3" ht="24.75" thickBot="1">
      <c r="A6" s="5" t="s">
        <v>31</v>
      </c>
      <c r="B6" s="6" t="s">
        <v>30</v>
      </c>
      <c r="C6" s="5" t="s">
        <v>65</v>
      </c>
    </row>
    <row r="7" spans="1:3" ht="12.75">
      <c r="A7" s="18" t="s">
        <v>13</v>
      </c>
      <c r="B7" s="56" t="s">
        <v>0</v>
      </c>
      <c r="C7" s="14">
        <f>C8+C21+C19</f>
        <v>92324</v>
      </c>
    </row>
    <row r="8" spans="1:3" ht="12.75">
      <c r="A8" s="19" t="s">
        <v>14</v>
      </c>
      <c r="B8" s="39" t="s">
        <v>1</v>
      </c>
      <c r="C8" s="15">
        <f>C9+C15+C17</f>
        <v>90379</v>
      </c>
    </row>
    <row r="9" spans="1:3" ht="12.75">
      <c r="A9" s="19" t="s">
        <v>12</v>
      </c>
      <c r="B9" s="39" t="s">
        <v>2</v>
      </c>
      <c r="C9" s="15">
        <f>C10+C12+C14</f>
        <v>65787.1</v>
      </c>
    </row>
    <row r="10" spans="1:3" ht="29.25" customHeight="1">
      <c r="A10" s="19" t="s">
        <v>21</v>
      </c>
      <c r="B10" s="39" t="s">
        <v>8</v>
      </c>
      <c r="C10" s="15">
        <f>C11</f>
        <v>49479.3</v>
      </c>
    </row>
    <row r="11" spans="1:3" ht="24">
      <c r="A11" s="20" t="s">
        <v>41</v>
      </c>
      <c r="B11" s="40" t="s">
        <v>8</v>
      </c>
      <c r="C11" s="16">
        <v>49479.3</v>
      </c>
    </row>
    <row r="12" spans="1:3" ht="24">
      <c r="A12" s="19" t="s">
        <v>22</v>
      </c>
      <c r="B12" s="39" t="s">
        <v>3</v>
      </c>
      <c r="C12" s="15">
        <f>C13</f>
        <v>16207.8</v>
      </c>
    </row>
    <row r="13" spans="1:5" ht="36">
      <c r="A13" s="20" t="s">
        <v>35</v>
      </c>
      <c r="B13" s="40" t="s">
        <v>42</v>
      </c>
      <c r="C13" s="16">
        <v>16207.8</v>
      </c>
      <c r="E13" s="23"/>
    </row>
    <row r="14" spans="1:5" ht="24">
      <c r="A14" s="20" t="s">
        <v>43</v>
      </c>
      <c r="B14" s="40" t="s">
        <v>44</v>
      </c>
      <c r="C14" s="15">
        <v>100</v>
      </c>
      <c r="E14" s="23"/>
    </row>
    <row r="15" spans="1:5" ht="12.75">
      <c r="A15" s="19" t="s">
        <v>15</v>
      </c>
      <c r="B15" s="39" t="s">
        <v>4</v>
      </c>
      <c r="C15" s="15">
        <f>C16</f>
        <v>23331.899999999998</v>
      </c>
      <c r="E15" s="23"/>
    </row>
    <row r="16" spans="1:5" ht="12.75">
      <c r="A16" s="20" t="s">
        <v>10</v>
      </c>
      <c r="B16" s="40" t="s">
        <v>4</v>
      </c>
      <c r="C16" s="16">
        <f>23325.3+6.6</f>
        <v>23331.899999999998</v>
      </c>
      <c r="E16" s="23"/>
    </row>
    <row r="17" spans="1:5" ht="12.75">
      <c r="A17" s="19" t="s">
        <v>33</v>
      </c>
      <c r="B17" s="39" t="s">
        <v>32</v>
      </c>
      <c r="C17" s="15">
        <f>C18</f>
        <v>1260</v>
      </c>
      <c r="E17" s="23"/>
    </row>
    <row r="18" spans="1:3" ht="24">
      <c r="A18" s="20" t="s">
        <v>34</v>
      </c>
      <c r="B18" s="40" t="s">
        <v>45</v>
      </c>
      <c r="C18" s="16">
        <v>1260</v>
      </c>
    </row>
    <row r="19" spans="1:3" ht="12.75">
      <c r="A19" s="57" t="s">
        <v>55</v>
      </c>
      <c r="B19" s="41" t="s">
        <v>56</v>
      </c>
      <c r="C19" s="16">
        <f>C20</f>
        <v>1000</v>
      </c>
    </row>
    <row r="20" spans="1:5" ht="48">
      <c r="A20" s="58" t="s">
        <v>57</v>
      </c>
      <c r="B20" s="42" t="s">
        <v>58</v>
      </c>
      <c r="C20" s="16">
        <v>1000</v>
      </c>
      <c r="E20" s="23"/>
    </row>
    <row r="21" spans="1:3" ht="12.75">
      <c r="A21" s="19" t="s">
        <v>23</v>
      </c>
      <c r="B21" s="39" t="s">
        <v>5</v>
      </c>
      <c r="C21" s="15">
        <f>C22+C23</f>
        <v>945</v>
      </c>
    </row>
    <row r="22" spans="1:5" ht="36">
      <c r="A22" s="20" t="s">
        <v>24</v>
      </c>
      <c r="B22" s="40" t="s">
        <v>16</v>
      </c>
      <c r="C22" s="16">
        <v>100</v>
      </c>
      <c r="E22" s="23"/>
    </row>
    <row r="23" spans="1:3" ht="24">
      <c r="A23" s="19" t="s">
        <v>25</v>
      </c>
      <c r="B23" s="39" t="s">
        <v>17</v>
      </c>
      <c r="C23" s="15">
        <f>C24</f>
        <v>845</v>
      </c>
    </row>
    <row r="24" spans="1:3" ht="36">
      <c r="A24" s="19" t="s">
        <v>26</v>
      </c>
      <c r="B24" s="39" t="s">
        <v>46</v>
      </c>
      <c r="C24" s="15">
        <f>C25+C26+C27+C28+C29</f>
        <v>845</v>
      </c>
    </row>
    <row r="25" spans="1:5" ht="60" customHeight="1">
      <c r="A25" s="20" t="s">
        <v>11</v>
      </c>
      <c r="B25" s="40" t="s">
        <v>59</v>
      </c>
      <c r="C25" s="16">
        <v>300</v>
      </c>
      <c r="E25" s="23"/>
    </row>
    <row r="26" spans="1:5" ht="48">
      <c r="A26" s="20" t="s">
        <v>60</v>
      </c>
      <c r="B26" s="43" t="s">
        <v>59</v>
      </c>
      <c r="C26" s="16">
        <v>20</v>
      </c>
      <c r="E26" s="23"/>
    </row>
    <row r="27" spans="1:5" ht="48">
      <c r="A27" s="21" t="s">
        <v>62</v>
      </c>
      <c r="B27" s="43" t="s">
        <v>59</v>
      </c>
      <c r="C27" s="16">
        <v>445</v>
      </c>
      <c r="E27" s="23"/>
    </row>
    <row r="28" spans="1:5" ht="48">
      <c r="A28" s="21" t="s">
        <v>63</v>
      </c>
      <c r="B28" s="43" t="s">
        <v>59</v>
      </c>
      <c r="C28" s="16">
        <v>40</v>
      </c>
      <c r="E28" s="23"/>
    </row>
    <row r="29" spans="1:5" ht="36">
      <c r="A29" s="21" t="s">
        <v>64</v>
      </c>
      <c r="B29" s="43" t="s">
        <v>61</v>
      </c>
      <c r="C29" s="16">
        <v>40</v>
      </c>
      <c r="E29" s="23"/>
    </row>
    <row r="30" spans="1:3" ht="12.75">
      <c r="A30" s="19" t="s">
        <v>27</v>
      </c>
      <c r="B30" s="39" t="s">
        <v>6</v>
      </c>
      <c r="C30" s="7">
        <f>C31</f>
        <v>26967.2</v>
      </c>
    </row>
    <row r="31" spans="1:7" ht="24">
      <c r="A31" s="19" t="s">
        <v>28</v>
      </c>
      <c r="B31" s="39" t="s">
        <v>7</v>
      </c>
      <c r="C31" s="7">
        <f>C32</f>
        <v>26967.2</v>
      </c>
      <c r="G31" s="24"/>
    </row>
    <row r="32" spans="1:3" ht="12.75">
      <c r="A32" s="19" t="s">
        <v>47</v>
      </c>
      <c r="B32" s="39" t="s">
        <v>38</v>
      </c>
      <c r="C32" s="7">
        <f>C33+C37</f>
        <v>26967.2</v>
      </c>
    </row>
    <row r="33" spans="1:3" ht="24">
      <c r="A33" s="19" t="s">
        <v>48</v>
      </c>
      <c r="B33" s="39" t="s">
        <v>18</v>
      </c>
      <c r="C33" s="7">
        <f>C34</f>
        <v>2609.7999999999997</v>
      </c>
    </row>
    <row r="34" spans="1:3" ht="36">
      <c r="A34" s="20" t="s">
        <v>49</v>
      </c>
      <c r="B34" s="39" t="s">
        <v>40</v>
      </c>
      <c r="C34" s="8">
        <f>C35+C36</f>
        <v>2609.7999999999997</v>
      </c>
    </row>
    <row r="35" spans="1:3" ht="48">
      <c r="A35" s="20" t="s">
        <v>50</v>
      </c>
      <c r="B35" s="40" t="s">
        <v>36</v>
      </c>
      <c r="C35" s="17">
        <v>2602.6</v>
      </c>
    </row>
    <row r="36" spans="1:3" ht="60">
      <c r="A36" s="20" t="s">
        <v>51</v>
      </c>
      <c r="B36" s="40" t="s">
        <v>37</v>
      </c>
      <c r="C36" s="8">
        <v>7.2</v>
      </c>
    </row>
    <row r="37" spans="1:3" ht="36">
      <c r="A37" s="19" t="s">
        <v>52</v>
      </c>
      <c r="B37" s="39" t="s">
        <v>39</v>
      </c>
      <c r="C37" s="7">
        <f>C38+C39</f>
        <v>24357.4</v>
      </c>
    </row>
    <row r="38" spans="1:3" ht="24">
      <c r="A38" s="20" t="s">
        <v>53</v>
      </c>
      <c r="B38" s="40" t="s">
        <v>19</v>
      </c>
      <c r="C38" s="8">
        <v>14264.1</v>
      </c>
    </row>
    <row r="39" spans="1:3" ht="24.75" thickBot="1">
      <c r="A39" s="22" t="s">
        <v>54</v>
      </c>
      <c r="B39" s="44" t="s">
        <v>20</v>
      </c>
      <c r="C39" s="9">
        <v>10093.3</v>
      </c>
    </row>
    <row r="40" spans="1:3" ht="13.5" thickBot="1">
      <c r="A40" s="10"/>
      <c r="B40" s="11" t="s">
        <v>29</v>
      </c>
      <c r="C40" s="12">
        <f>C7+C30</f>
        <v>119291.2</v>
      </c>
    </row>
  </sheetData>
  <sheetProtection/>
  <mergeCells count="3">
    <mergeCell ref="A4:C4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23.421875" style="0" customWidth="1"/>
    <col min="2" max="2" width="40.8515625" style="0" customWidth="1"/>
    <col min="3" max="3" width="14.421875" style="0" customWidth="1"/>
    <col min="4" max="4" width="15.7109375" style="0" customWidth="1"/>
  </cols>
  <sheetData>
    <row r="1" spans="1:4" ht="12.75">
      <c r="A1" s="2" t="s">
        <v>68</v>
      </c>
      <c r="B1" s="61" t="s">
        <v>73</v>
      </c>
      <c r="C1" s="61"/>
      <c r="D1" s="61"/>
    </row>
    <row r="2" spans="1:4" ht="12.75">
      <c r="A2" s="2"/>
      <c r="B2" s="61" t="s">
        <v>72</v>
      </c>
      <c r="C2" s="61"/>
      <c r="D2" s="61"/>
    </row>
    <row r="3" spans="1:4" ht="38.25" customHeight="1">
      <c r="A3" s="62" t="s">
        <v>71</v>
      </c>
      <c r="B3" s="62"/>
      <c r="C3" s="62"/>
      <c r="D3" s="62"/>
    </row>
    <row r="4" spans="1:3" ht="13.5" thickBot="1">
      <c r="A4" s="2"/>
      <c r="B4" s="2"/>
      <c r="C4" s="2"/>
    </row>
    <row r="5" spans="1:4" ht="45.75" thickBot="1">
      <c r="A5" s="53" t="s">
        <v>31</v>
      </c>
      <c r="B5" s="54" t="s">
        <v>30</v>
      </c>
      <c r="C5" s="54" t="s">
        <v>66</v>
      </c>
      <c r="D5" s="55" t="s">
        <v>67</v>
      </c>
    </row>
    <row r="6" spans="1:4" ht="12.75">
      <c r="A6" s="30" t="s">
        <v>13</v>
      </c>
      <c r="B6" s="38" t="s">
        <v>0</v>
      </c>
      <c r="C6" s="51">
        <f>C7+C20+C18</f>
        <v>66215.30000000002</v>
      </c>
      <c r="D6" s="45">
        <f>D7+D20+D18</f>
        <v>67547.90000000001</v>
      </c>
    </row>
    <row r="7" spans="1:4" ht="12.75">
      <c r="A7" s="31" t="s">
        <v>14</v>
      </c>
      <c r="B7" s="39" t="s">
        <v>1</v>
      </c>
      <c r="C7" s="25">
        <f>C8+C14+C16</f>
        <v>63232.50000000001</v>
      </c>
      <c r="D7" s="46">
        <f>D8+D14+D16</f>
        <v>64516.00000000001</v>
      </c>
    </row>
    <row r="8" spans="1:4" ht="24">
      <c r="A8" s="31" t="s">
        <v>12</v>
      </c>
      <c r="B8" s="39" t="s">
        <v>2</v>
      </c>
      <c r="C8" s="25">
        <f>C9+C11+C13</f>
        <v>37663.8</v>
      </c>
      <c r="D8" s="46">
        <f>D9+D11+D13</f>
        <v>37668.8</v>
      </c>
    </row>
    <row r="9" spans="1:4" ht="38.25" customHeight="1">
      <c r="A9" s="31" t="s">
        <v>21</v>
      </c>
      <c r="B9" s="39" t="s">
        <v>8</v>
      </c>
      <c r="C9" s="25">
        <f>C10</f>
        <v>26200</v>
      </c>
      <c r="D9" s="46">
        <f>D10</f>
        <v>26200</v>
      </c>
    </row>
    <row r="10" spans="1:4" ht="36.75" customHeight="1">
      <c r="A10" s="32" t="s">
        <v>41</v>
      </c>
      <c r="B10" s="40" t="s">
        <v>8</v>
      </c>
      <c r="C10" s="27">
        <v>26200</v>
      </c>
      <c r="D10" s="47">
        <v>26200</v>
      </c>
    </row>
    <row r="11" spans="1:4" ht="39" customHeight="1">
      <c r="A11" s="31" t="s">
        <v>22</v>
      </c>
      <c r="B11" s="39" t="s">
        <v>3</v>
      </c>
      <c r="C11" s="25">
        <f>C12</f>
        <v>11359.8</v>
      </c>
      <c r="D11" s="46">
        <f>D12</f>
        <v>11359.8</v>
      </c>
    </row>
    <row r="12" spans="1:4" ht="59.25" customHeight="1">
      <c r="A12" s="32" t="s">
        <v>35</v>
      </c>
      <c r="B12" s="40" t="s">
        <v>42</v>
      </c>
      <c r="C12" s="27">
        <v>11359.8</v>
      </c>
      <c r="D12" s="47">
        <v>11359.8</v>
      </c>
    </row>
    <row r="13" spans="1:4" ht="48">
      <c r="A13" s="32" t="s">
        <v>43</v>
      </c>
      <c r="B13" s="40" t="s">
        <v>44</v>
      </c>
      <c r="C13" s="25">
        <v>104</v>
      </c>
      <c r="D13" s="47">
        <v>109</v>
      </c>
    </row>
    <row r="14" spans="1:4" ht="24">
      <c r="A14" s="31" t="s">
        <v>15</v>
      </c>
      <c r="B14" s="39" t="s">
        <v>4</v>
      </c>
      <c r="C14" s="25">
        <f>C15</f>
        <v>24258.3</v>
      </c>
      <c r="D14" s="46">
        <f>D15</f>
        <v>25471.3</v>
      </c>
    </row>
    <row r="15" spans="1:4" ht="24">
      <c r="A15" s="32" t="s">
        <v>10</v>
      </c>
      <c r="B15" s="40" t="s">
        <v>4</v>
      </c>
      <c r="C15" s="27">
        <v>24258.3</v>
      </c>
      <c r="D15" s="47">
        <v>25471.3</v>
      </c>
    </row>
    <row r="16" spans="1:4" ht="24">
      <c r="A16" s="31" t="s">
        <v>33</v>
      </c>
      <c r="B16" s="39" t="s">
        <v>32</v>
      </c>
      <c r="C16" s="25">
        <f>C17</f>
        <v>1310.4</v>
      </c>
      <c r="D16" s="46">
        <f>D17</f>
        <v>1375.9</v>
      </c>
    </row>
    <row r="17" spans="1:4" ht="39" customHeight="1">
      <c r="A17" s="32" t="s">
        <v>34</v>
      </c>
      <c r="B17" s="40" t="s">
        <v>45</v>
      </c>
      <c r="C17" s="27">
        <v>1310.4</v>
      </c>
      <c r="D17" s="47">
        <v>1375.9</v>
      </c>
    </row>
    <row r="18" spans="1:4" ht="24">
      <c r="A18" s="33" t="s">
        <v>55</v>
      </c>
      <c r="B18" s="41" t="s">
        <v>56</v>
      </c>
      <c r="C18" s="27">
        <v>2000</v>
      </c>
      <c r="D18" s="48">
        <v>2000</v>
      </c>
    </row>
    <row r="19" spans="1:4" ht="84">
      <c r="A19" s="34" t="s">
        <v>57</v>
      </c>
      <c r="B19" s="42" t="s">
        <v>58</v>
      </c>
      <c r="C19" s="27">
        <v>2000</v>
      </c>
      <c r="D19" s="47">
        <v>2000</v>
      </c>
    </row>
    <row r="20" spans="1:4" ht="12.75">
      <c r="A20" s="31" t="s">
        <v>23</v>
      </c>
      <c r="B20" s="39" t="s">
        <v>5</v>
      </c>
      <c r="C20" s="25">
        <f>C21+C22</f>
        <v>982.8</v>
      </c>
      <c r="D20" s="46">
        <f>D21+D22</f>
        <v>1031.9</v>
      </c>
    </row>
    <row r="21" spans="1:4" ht="60">
      <c r="A21" s="32" t="s">
        <v>24</v>
      </c>
      <c r="B21" s="40" t="s">
        <v>16</v>
      </c>
      <c r="C21" s="27">
        <v>100</v>
      </c>
      <c r="D21" s="47">
        <v>100</v>
      </c>
    </row>
    <row r="22" spans="1:4" ht="24">
      <c r="A22" s="31" t="s">
        <v>25</v>
      </c>
      <c r="B22" s="39" t="s">
        <v>17</v>
      </c>
      <c r="C22" s="25">
        <f>I24+C23</f>
        <v>882.8</v>
      </c>
      <c r="D22" s="46">
        <f>J24+D23</f>
        <v>931.9</v>
      </c>
    </row>
    <row r="23" spans="1:4" ht="60">
      <c r="A23" s="31" t="s">
        <v>26</v>
      </c>
      <c r="B23" s="39" t="s">
        <v>46</v>
      </c>
      <c r="C23" s="25">
        <f>C24+C25+C26+C27+C28</f>
        <v>882.8</v>
      </c>
      <c r="D23" s="46">
        <f>D24+D25+D26+D27+D28</f>
        <v>931.9</v>
      </c>
    </row>
    <row r="24" spans="1:4" ht="72">
      <c r="A24" s="32" t="s">
        <v>11</v>
      </c>
      <c r="B24" s="40" t="s">
        <v>59</v>
      </c>
      <c r="C24" s="27">
        <v>300</v>
      </c>
      <c r="D24" s="47">
        <v>300</v>
      </c>
    </row>
    <row r="25" spans="1:4" ht="72">
      <c r="A25" s="32" t="s">
        <v>60</v>
      </c>
      <c r="B25" s="43" t="s">
        <v>59</v>
      </c>
      <c r="C25" s="27">
        <v>20</v>
      </c>
      <c r="D25" s="47">
        <v>20</v>
      </c>
    </row>
    <row r="26" spans="1:4" ht="72">
      <c r="A26" s="35" t="s">
        <v>62</v>
      </c>
      <c r="B26" s="43" t="s">
        <v>59</v>
      </c>
      <c r="C26" s="27">
        <v>482.8</v>
      </c>
      <c r="D26" s="47">
        <v>531.9</v>
      </c>
    </row>
    <row r="27" spans="1:4" ht="72">
      <c r="A27" s="35" t="s">
        <v>63</v>
      </c>
      <c r="B27" s="43" t="s">
        <v>59</v>
      </c>
      <c r="C27" s="27">
        <v>40</v>
      </c>
      <c r="D27" s="47">
        <v>40</v>
      </c>
    </row>
    <row r="28" spans="1:4" ht="60">
      <c r="A28" s="35" t="s">
        <v>64</v>
      </c>
      <c r="B28" s="43" t="s">
        <v>61</v>
      </c>
      <c r="C28" s="27">
        <v>40</v>
      </c>
      <c r="D28" s="47">
        <v>40</v>
      </c>
    </row>
    <row r="29" spans="1:4" ht="12.75">
      <c r="A29" s="31" t="s">
        <v>27</v>
      </c>
      <c r="B29" s="39" t="s">
        <v>6</v>
      </c>
      <c r="C29" s="28">
        <f>C30</f>
        <v>27923.5</v>
      </c>
      <c r="D29" s="49">
        <f>D30</f>
        <v>28956.6</v>
      </c>
    </row>
    <row r="30" spans="1:4" ht="36">
      <c r="A30" s="31" t="s">
        <v>28</v>
      </c>
      <c r="B30" s="39" t="s">
        <v>7</v>
      </c>
      <c r="C30" s="28">
        <f>C31</f>
        <v>27923.5</v>
      </c>
      <c r="D30" s="49">
        <f>D31</f>
        <v>28956.6</v>
      </c>
    </row>
    <row r="31" spans="1:4" ht="24">
      <c r="A31" s="31" t="s">
        <v>47</v>
      </c>
      <c r="B31" s="39" t="s">
        <v>38</v>
      </c>
      <c r="C31" s="28">
        <f>C32+C36</f>
        <v>27923.5</v>
      </c>
      <c r="D31" s="49">
        <f>D32+D36</f>
        <v>28956.6</v>
      </c>
    </row>
    <row r="32" spans="1:4" ht="36">
      <c r="A32" s="31" t="s">
        <v>48</v>
      </c>
      <c r="B32" s="39" t="s">
        <v>18</v>
      </c>
      <c r="C32" s="28">
        <f>C33</f>
        <v>2617.9</v>
      </c>
      <c r="D32" s="49">
        <f>D33</f>
        <v>2626.6000000000004</v>
      </c>
    </row>
    <row r="33" spans="1:4" ht="60">
      <c r="A33" s="32" t="s">
        <v>49</v>
      </c>
      <c r="B33" s="39" t="s">
        <v>40</v>
      </c>
      <c r="C33" s="26">
        <f>C34+C35</f>
        <v>2617.9</v>
      </c>
      <c r="D33" s="47">
        <f>D34+D35</f>
        <v>2626.6000000000004</v>
      </c>
    </row>
    <row r="34" spans="1:4" ht="72">
      <c r="A34" s="32" t="s">
        <v>50</v>
      </c>
      <c r="B34" s="40" t="s">
        <v>36</v>
      </c>
      <c r="C34" s="52">
        <v>2610.4</v>
      </c>
      <c r="D34" s="47">
        <v>2618.8</v>
      </c>
    </row>
    <row r="35" spans="1:4" ht="96">
      <c r="A35" s="32" t="s">
        <v>51</v>
      </c>
      <c r="B35" s="40" t="s">
        <v>37</v>
      </c>
      <c r="C35" s="26">
        <v>7.5</v>
      </c>
      <c r="D35" s="47">
        <v>7.8</v>
      </c>
    </row>
    <row r="36" spans="1:4" ht="72">
      <c r="A36" s="31" t="s">
        <v>52</v>
      </c>
      <c r="B36" s="39" t="s">
        <v>39</v>
      </c>
      <c r="C36" s="28">
        <f>C37+C38</f>
        <v>25305.6</v>
      </c>
      <c r="D36" s="49">
        <f>D37+D38</f>
        <v>26330</v>
      </c>
    </row>
    <row r="37" spans="1:4" ht="48">
      <c r="A37" s="32" t="s">
        <v>53</v>
      </c>
      <c r="B37" s="40" t="s">
        <v>19</v>
      </c>
      <c r="C37" s="26">
        <v>14819.3</v>
      </c>
      <c r="D37" s="47">
        <v>15419.5</v>
      </c>
    </row>
    <row r="38" spans="1:4" ht="48.75" thickBot="1">
      <c r="A38" s="36" t="s">
        <v>54</v>
      </c>
      <c r="B38" s="44" t="s">
        <v>20</v>
      </c>
      <c r="C38" s="29">
        <v>10486.3</v>
      </c>
      <c r="D38" s="50">
        <v>10910.5</v>
      </c>
    </row>
    <row r="39" spans="1:4" ht="13.5" thickBot="1">
      <c r="A39" s="10"/>
      <c r="B39" s="11" t="s">
        <v>29</v>
      </c>
      <c r="C39" s="12">
        <f>C6+C29</f>
        <v>94138.80000000002</v>
      </c>
      <c r="D39" s="37">
        <f>D6+D29</f>
        <v>96504.5</v>
      </c>
    </row>
  </sheetData>
  <sheetProtection/>
  <mergeCells count="3">
    <mergeCell ref="A3:D3"/>
    <mergeCell ref="B2:D2"/>
    <mergeCell ref="B1:D1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2018-10-10T11:19:32Z</cp:lastPrinted>
  <dcterms:created xsi:type="dcterms:W3CDTF">2013-01-29T06:23:41Z</dcterms:created>
  <dcterms:modified xsi:type="dcterms:W3CDTF">2018-10-10T11:48:52Z</dcterms:modified>
  <cp:category/>
  <cp:version/>
  <cp:contentType/>
  <cp:contentStatus/>
</cp:coreProperties>
</file>